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 Product File (TEMP)\Product Spec Sheets\"/>
    </mc:Choice>
  </mc:AlternateContent>
  <bookViews>
    <workbookView xWindow="0" yWindow="0" windowWidth="25200" windowHeight="116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4" i="1" l="1"/>
  <c r="I7" i="1" l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/>
  <c r="I18" i="1"/>
  <c r="J18" i="1"/>
  <c r="I19" i="1"/>
  <c r="J19" i="1"/>
  <c r="I20" i="1"/>
  <c r="J20" i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G35" i="1"/>
  <c r="L7" i="1" l="1"/>
  <c r="M7" i="1" s="1"/>
</calcChain>
</file>

<file path=xl/sharedStrings.xml><?xml version="1.0" encoding="utf-8"?>
<sst xmlns="http://schemas.openxmlformats.org/spreadsheetml/2006/main" count="47" uniqueCount="45">
  <si>
    <t>Heaters</t>
  </si>
  <si>
    <t>Pumps</t>
  </si>
  <si>
    <t>Quantity</t>
  </si>
  <si>
    <t>Primary Load Calculations</t>
  </si>
  <si>
    <t>Voltage (V)</t>
  </si>
  <si>
    <t>Amps (A)</t>
  </si>
  <si>
    <t>Appliance</t>
  </si>
  <si>
    <t>Phase</t>
  </si>
  <si>
    <t>Power Needed</t>
  </si>
  <si>
    <t>kW (each)</t>
  </si>
  <si>
    <t>Total kW</t>
  </si>
  <si>
    <t>Grand Total (kW)</t>
  </si>
  <si>
    <t>Generator Efficiency:</t>
  </si>
  <si>
    <t>Generator Total (kVA)</t>
  </si>
  <si>
    <t>Vibrators</t>
  </si>
  <si>
    <t>Lighting</t>
  </si>
  <si>
    <t>Site Trailer</t>
  </si>
  <si>
    <t>Voltage Drop Calculator</t>
  </si>
  <si>
    <t>Length (ft)</t>
  </si>
  <si>
    <t xml:space="preserve">Ohms/kft </t>
  </si>
  <si>
    <t>Voltage Drop</t>
  </si>
  <si>
    <t>Wire AWG</t>
  </si>
  <si>
    <t>Ohms/kft</t>
  </si>
  <si>
    <t>V</t>
  </si>
  <si>
    <t>#12</t>
  </si>
  <si>
    <t>%</t>
  </si>
  <si>
    <t>#10</t>
  </si>
  <si>
    <t>#8</t>
  </si>
  <si>
    <t>#6</t>
  </si>
  <si>
    <t>#4</t>
  </si>
  <si>
    <t>#3</t>
  </si>
  <si>
    <t>#2</t>
  </si>
  <si>
    <t>#1</t>
  </si>
  <si>
    <t>1/0</t>
  </si>
  <si>
    <t>2/0</t>
  </si>
  <si>
    <t>3/0</t>
  </si>
  <si>
    <t>4/0</t>
  </si>
  <si>
    <t>Skill Saw</t>
  </si>
  <si>
    <t>GENERATOR SIZING WITH EQUIPMENT</t>
  </si>
  <si>
    <t>How to use the Voltage Drop Calculator</t>
  </si>
  <si>
    <t>Enter Voltage (V), Amps (A) and (Length (ft) into corresponding cells above</t>
  </si>
  <si>
    <t>Type or Copy/Paste the factor into the Ohms/kft cell above</t>
  </si>
  <si>
    <t>From chart on right, choose the Ohms/kft that corresponds with your wire AWG</t>
  </si>
  <si>
    <t>*** This table is for estimation purposes only. Always consult your generator's manuals.</t>
  </si>
  <si>
    <t xml:space="preserve">*** This table is for estimation purposes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</si>
</sst>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 applyBorder="1" applyProtection="1">
      <protection hidden="1"/>
    </xf>
    <xf numFmtId="2" fontId="0" fillId="0" borderId="0" xfId="0" applyNumberFormat="1" applyBorder="1" applyProtection="1"/>
    <xf numFmtId="0" fontId="0" fillId="0" borderId="0" xfId="0" applyBorder="1" applyProtection="1"/>
    <xf numFmtId="0" fontId="0" fillId="0" borderId="0" xfId="0" applyBorder="1" applyProtection="1">
      <protection locked="0"/>
    </xf>
    <xf numFmtId="0" fontId="3" fillId="0" borderId="4" xfId="0" applyFont="1" applyBorder="1" applyProtection="1"/>
    <xf numFmtId="0" fontId="1" fillId="0" borderId="4" xfId="0" applyFont="1" applyBorder="1" applyProtection="1"/>
    <xf numFmtId="0" fontId="0" fillId="0" borderId="1" xfId="0" applyBorder="1" applyProtection="1"/>
    <xf numFmtId="0" fontId="2" fillId="0" borderId="2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2" fillId="0" borderId="0" xfId="0" applyFont="1" applyBorder="1" applyProtection="1"/>
    <xf numFmtId="0" fontId="1" fillId="0" borderId="0" xfId="0" applyFont="1" applyBorder="1" applyProtection="1"/>
    <xf numFmtId="0" fontId="0" fillId="0" borderId="5" xfId="0" applyBorder="1" applyProtection="1"/>
    <xf numFmtId="0" fontId="1" fillId="0" borderId="0" xfId="0" applyFont="1" applyAlignment="1">
      <alignment vertical="top"/>
    </xf>
    <xf numFmtId="0" fontId="0" fillId="0" borderId="9" xfId="0" applyBorder="1" applyProtection="1">
      <protection locked="0"/>
    </xf>
    <xf numFmtId="0" fontId="4" fillId="0" borderId="0" xfId="0" applyFont="1"/>
    <xf numFmtId="0" fontId="0" fillId="0" borderId="12" xfId="0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Border="1" applyProtection="1"/>
    <xf numFmtId="164" fontId="1" fillId="0" borderId="13" xfId="0" applyNumberFormat="1" applyFont="1" applyBorder="1" applyProtection="1">
      <protection hidden="1"/>
    </xf>
    <xf numFmtId="0" fontId="1" fillId="0" borderId="14" xfId="0" applyFont="1" applyBorder="1" applyProtection="1"/>
    <xf numFmtId="164" fontId="1" fillId="0" borderId="15" xfId="0" applyNumberFormat="1" applyFont="1" applyBorder="1" applyProtection="1">
      <protection hidden="1"/>
    </xf>
    <xf numFmtId="0" fontId="1" fillId="0" borderId="16" xfId="0" applyFont="1" applyBorder="1" applyProtection="1"/>
    <xf numFmtId="0" fontId="1" fillId="0" borderId="17" xfId="0" applyFont="1" applyBorder="1" applyProtection="1"/>
    <xf numFmtId="0" fontId="0" fillId="0" borderId="18" xfId="0" applyBorder="1" applyProtection="1"/>
    <xf numFmtId="0" fontId="4" fillId="0" borderId="0" xfId="0" applyFont="1" applyBorder="1" applyProtection="1"/>
    <xf numFmtId="0" fontId="1" fillId="0" borderId="5" xfId="0" applyFont="1" applyBorder="1" applyProtection="1"/>
    <xf numFmtId="2" fontId="8" fillId="0" borderId="0" xfId="0" applyNumberFormat="1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10" fillId="0" borderId="0" xfId="0" applyFont="1" applyBorder="1" applyProtection="1"/>
    <xf numFmtId="0" fontId="11" fillId="0" borderId="0" xfId="0" applyFont="1" applyBorder="1" applyProtection="1"/>
    <xf numFmtId="2" fontId="12" fillId="0" borderId="0" xfId="0" applyNumberFormat="1" applyFont="1" applyBorder="1" applyProtection="1">
      <protection hidden="1"/>
    </xf>
    <xf numFmtId="0" fontId="13" fillId="0" borderId="0" xfId="0" applyFont="1" applyBorder="1" applyProtection="1"/>
    <xf numFmtId="0" fontId="13" fillId="0" borderId="5" xfId="0" applyFont="1" applyBorder="1" applyProtection="1"/>
    <xf numFmtId="0" fontId="9" fillId="0" borderId="6" xfId="0" applyFont="1" applyFill="1" applyBorder="1" applyProtection="1"/>
    <xf numFmtId="0" fontId="9" fillId="0" borderId="7" xfId="0" applyFont="1" applyFill="1" applyBorder="1" applyProtection="1"/>
    <xf numFmtId="0" fontId="9" fillId="0" borderId="8" xfId="0" applyFont="1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123347</xdr:colOff>
      <xdr:row>1</xdr:row>
      <xdr:rowOff>209550</xdr:rowOff>
    </xdr:to>
    <xdr:pic>
      <xdr:nvPicPr>
        <xdr:cNvPr id="2" name="Picture 1" descr="HyCorRev_black_201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1875947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tabSelected="1" workbookViewId="0">
      <selection activeCell="C7" sqref="C7"/>
    </sheetView>
  </sheetViews>
  <sheetFormatPr defaultRowHeight="15" x14ac:dyDescent="0.25"/>
  <cols>
    <col min="1" max="1" width="6" customWidth="1"/>
    <col min="2" max="2" width="11.140625" customWidth="1"/>
    <col min="4" max="4" width="10.85546875" customWidth="1"/>
    <col min="5" max="5" width="9.7109375" customWidth="1"/>
    <col min="6" max="6" width="8.5703125" customWidth="1"/>
    <col min="7" max="8" width="9.7109375" customWidth="1"/>
    <col min="9" max="9" width="10.85546875" customWidth="1"/>
    <col min="10" max="10" width="10.7109375" customWidth="1"/>
    <col min="12" max="12" width="16.28515625" customWidth="1"/>
    <col min="14" max="14" width="10.85546875" customWidth="1"/>
  </cols>
  <sheetData>
    <row r="2" spans="1:15" ht="26.25" customHeight="1" thickBot="1" x14ac:dyDescent="0.3">
      <c r="E2" s="15" t="s">
        <v>38</v>
      </c>
    </row>
    <row r="3" spans="1:15" x14ac:dyDescent="0.25">
      <c r="A3" s="7"/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/>
      <c r="B4" s="12"/>
      <c r="C4" s="3"/>
      <c r="D4" s="3"/>
      <c r="E4" s="3"/>
      <c r="F4" s="3"/>
      <c r="G4" s="3"/>
      <c r="H4" s="3"/>
      <c r="I4" s="13" t="s">
        <v>8</v>
      </c>
      <c r="J4" s="3"/>
      <c r="K4" s="3"/>
      <c r="L4" s="3"/>
      <c r="M4" s="37" t="s">
        <v>12</v>
      </c>
      <c r="N4" s="3"/>
      <c r="O4" s="38">
        <v>0.8</v>
      </c>
    </row>
    <row r="5" spans="1:15" x14ac:dyDescent="0.25">
      <c r="A5" s="11"/>
      <c r="B5" s="12"/>
      <c r="C5" s="3"/>
      <c r="D5" s="3"/>
      <c r="E5" s="3"/>
      <c r="F5" s="3"/>
      <c r="G5" s="3"/>
      <c r="H5" s="3"/>
      <c r="I5" s="13"/>
      <c r="J5" s="3"/>
      <c r="K5" s="3"/>
      <c r="L5" s="3"/>
      <c r="M5" s="13"/>
      <c r="N5" s="3"/>
      <c r="O5" s="31"/>
    </row>
    <row r="6" spans="1:15" x14ac:dyDescent="0.25">
      <c r="A6" s="5"/>
      <c r="B6" s="13" t="s">
        <v>6</v>
      </c>
      <c r="C6" s="13" t="s">
        <v>2</v>
      </c>
      <c r="D6" s="13" t="s">
        <v>4</v>
      </c>
      <c r="E6" s="13" t="s">
        <v>5</v>
      </c>
      <c r="F6" s="13" t="s">
        <v>7</v>
      </c>
      <c r="G6" s="13"/>
      <c r="H6" s="13"/>
      <c r="I6" s="13" t="s">
        <v>9</v>
      </c>
      <c r="J6" s="13" t="s">
        <v>10</v>
      </c>
      <c r="K6" s="3"/>
      <c r="L6" s="35" t="s">
        <v>11</v>
      </c>
      <c r="M6" s="34" t="s">
        <v>13</v>
      </c>
      <c r="N6" s="3"/>
      <c r="O6" s="14"/>
    </row>
    <row r="7" spans="1:15" x14ac:dyDescent="0.25">
      <c r="A7" s="6">
        <v>1</v>
      </c>
      <c r="B7" s="4" t="s">
        <v>0</v>
      </c>
      <c r="C7" s="4"/>
      <c r="D7" s="4"/>
      <c r="E7" s="4"/>
      <c r="F7" s="4"/>
      <c r="G7" s="3"/>
      <c r="H7" s="3"/>
      <c r="I7" s="1">
        <f>(D7*E7*(SQRT(F7)))/1000</f>
        <v>0</v>
      </c>
      <c r="J7" s="1">
        <f>I7*C7</f>
        <v>0</v>
      </c>
      <c r="K7" s="2"/>
      <c r="L7" s="36">
        <f>SUM(J7:J26)</f>
        <v>0</v>
      </c>
      <c r="M7" s="32">
        <f>L7/O4</f>
        <v>0</v>
      </c>
      <c r="N7" s="3"/>
      <c r="O7" s="14"/>
    </row>
    <row r="8" spans="1:15" x14ac:dyDescent="0.25">
      <c r="A8" s="6">
        <v>2</v>
      </c>
      <c r="B8" s="4" t="s">
        <v>1</v>
      </c>
      <c r="C8" s="4"/>
      <c r="D8" s="4"/>
      <c r="E8" s="4"/>
      <c r="F8" s="4"/>
      <c r="G8" s="3"/>
      <c r="H8" s="3"/>
      <c r="I8" s="1">
        <f t="shared" ref="I8:I26" si="0">(D8*E8*(SQRT(F8)))/1000</f>
        <v>0</v>
      </c>
      <c r="J8" s="1">
        <f t="shared" ref="J8:J26" si="1">I8*C8</f>
        <v>0</v>
      </c>
      <c r="K8" s="2"/>
      <c r="L8" s="36"/>
      <c r="M8" s="32"/>
      <c r="N8" s="3"/>
      <c r="O8" s="14"/>
    </row>
    <row r="9" spans="1:15" x14ac:dyDescent="0.25">
      <c r="A9" s="6">
        <v>3</v>
      </c>
      <c r="B9" s="4" t="s">
        <v>14</v>
      </c>
      <c r="C9" s="4"/>
      <c r="D9" s="4"/>
      <c r="E9" s="4"/>
      <c r="F9" s="4"/>
      <c r="G9" s="3"/>
      <c r="H9" s="3"/>
      <c r="I9" s="1">
        <f t="shared" si="0"/>
        <v>0</v>
      </c>
      <c r="J9" s="1">
        <f t="shared" si="1"/>
        <v>0</v>
      </c>
      <c r="K9" s="2"/>
      <c r="L9" s="36"/>
      <c r="M9" s="32"/>
      <c r="N9" s="3"/>
      <c r="O9" s="14"/>
    </row>
    <row r="10" spans="1:15" x14ac:dyDescent="0.25">
      <c r="A10" s="6">
        <v>4</v>
      </c>
      <c r="B10" s="4" t="s">
        <v>37</v>
      </c>
      <c r="C10" s="4"/>
      <c r="D10" s="4"/>
      <c r="E10" s="4"/>
      <c r="F10" s="4"/>
      <c r="G10" s="3"/>
      <c r="H10" s="3"/>
      <c r="I10" s="1">
        <f t="shared" si="0"/>
        <v>0</v>
      </c>
      <c r="J10" s="1">
        <f t="shared" si="1"/>
        <v>0</v>
      </c>
      <c r="K10" s="2"/>
      <c r="L10" s="36"/>
      <c r="M10" s="33"/>
      <c r="N10" s="3"/>
      <c r="O10" s="14"/>
    </row>
    <row r="11" spans="1:15" x14ac:dyDescent="0.25">
      <c r="A11" s="6">
        <v>5</v>
      </c>
      <c r="B11" s="4" t="s">
        <v>15</v>
      </c>
      <c r="C11" s="4"/>
      <c r="D11" s="4"/>
      <c r="E11" s="4"/>
      <c r="F11" s="4"/>
      <c r="G11" s="3"/>
      <c r="H11" s="3"/>
      <c r="I11" s="1">
        <f t="shared" si="0"/>
        <v>0</v>
      </c>
      <c r="J11" s="1">
        <f t="shared" si="1"/>
        <v>0</v>
      </c>
      <c r="K11" s="2"/>
      <c r="L11" s="36"/>
      <c r="M11" s="33"/>
      <c r="N11" s="3"/>
      <c r="O11" s="14"/>
    </row>
    <row r="12" spans="1:15" x14ac:dyDescent="0.25">
      <c r="A12" s="6">
        <v>6</v>
      </c>
      <c r="B12" s="4" t="s">
        <v>16</v>
      </c>
      <c r="C12" s="4"/>
      <c r="D12" s="4"/>
      <c r="E12" s="4"/>
      <c r="F12" s="4"/>
      <c r="G12" s="3"/>
      <c r="H12" s="3"/>
      <c r="I12" s="1">
        <f t="shared" si="0"/>
        <v>0</v>
      </c>
      <c r="J12" s="1">
        <f t="shared" si="1"/>
        <v>0</v>
      </c>
      <c r="K12" s="2"/>
      <c r="L12" s="36"/>
      <c r="M12" s="33"/>
      <c r="N12" s="3"/>
      <c r="O12" s="14"/>
    </row>
    <row r="13" spans="1:15" x14ac:dyDescent="0.25">
      <c r="A13" s="6">
        <v>7</v>
      </c>
      <c r="B13" s="4"/>
      <c r="C13" s="4"/>
      <c r="D13" s="4"/>
      <c r="E13" s="4"/>
      <c r="F13" s="4"/>
      <c r="G13" s="3"/>
      <c r="H13" s="3"/>
      <c r="I13" s="1">
        <f t="shared" si="0"/>
        <v>0</v>
      </c>
      <c r="J13" s="1">
        <f t="shared" si="1"/>
        <v>0</v>
      </c>
      <c r="K13" s="2"/>
      <c r="L13" s="36"/>
      <c r="M13" s="33"/>
      <c r="N13" s="3"/>
      <c r="O13" s="14"/>
    </row>
    <row r="14" spans="1:15" x14ac:dyDescent="0.25">
      <c r="A14" s="6">
        <v>8</v>
      </c>
      <c r="B14" s="4"/>
      <c r="C14" s="4"/>
      <c r="D14" s="4"/>
      <c r="E14" s="4"/>
      <c r="F14" s="4"/>
      <c r="G14" s="3"/>
      <c r="H14" s="3"/>
      <c r="I14" s="1">
        <f t="shared" si="0"/>
        <v>0</v>
      </c>
      <c r="J14" s="1">
        <f t="shared" si="1"/>
        <v>0</v>
      </c>
      <c r="K14" s="2"/>
      <c r="L14" s="36"/>
      <c r="M14" s="33"/>
      <c r="N14" s="3"/>
      <c r="O14" s="14"/>
    </row>
    <row r="15" spans="1:15" x14ac:dyDescent="0.25">
      <c r="A15" s="6">
        <v>9</v>
      </c>
      <c r="B15" s="4"/>
      <c r="C15" s="4"/>
      <c r="D15" s="4"/>
      <c r="E15" s="4"/>
      <c r="F15" s="4"/>
      <c r="G15" s="3"/>
      <c r="H15" s="3"/>
      <c r="I15" s="1">
        <f t="shared" si="0"/>
        <v>0</v>
      </c>
      <c r="J15" s="1">
        <f t="shared" si="1"/>
        <v>0</v>
      </c>
      <c r="K15" s="2"/>
      <c r="L15" s="36"/>
      <c r="M15" s="33"/>
      <c r="N15" s="3"/>
      <c r="O15" s="14"/>
    </row>
    <row r="16" spans="1:15" x14ac:dyDescent="0.25">
      <c r="A16" s="6">
        <v>10</v>
      </c>
      <c r="B16" s="4"/>
      <c r="C16" s="4"/>
      <c r="D16" s="4"/>
      <c r="E16" s="4"/>
      <c r="F16" s="4"/>
      <c r="G16" s="3"/>
      <c r="H16" s="3"/>
      <c r="I16" s="1">
        <f t="shared" si="0"/>
        <v>0</v>
      </c>
      <c r="J16" s="1">
        <f t="shared" si="1"/>
        <v>0</v>
      </c>
      <c r="K16" s="2"/>
      <c r="L16" s="36"/>
      <c r="M16" s="33"/>
      <c r="N16" s="3"/>
      <c r="O16" s="14"/>
    </row>
    <row r="17" spans="1:15" x14ac:dyDescent="0.25">
      <c r="A17" s="6">
        <v>11</v>
      </c>
      <c r="B17" s="4"/>
      <c r="C17" s="4"/>
      <c r="D17" s="4"/>
      <c r="E17" s="4"/>
      <c r="F17" s="4"/>
      <c r="G17" s="3"/>
      <c r="H17" s="3"/>
      <c r="I17" s="1">
        <f t="shared" si="0"/>
        <v>0</v>
      </c>
      <c r="J17" s="1">
        <f t="shared" si="1"/>
        <v>0</v>
      </c>
      <c r="K17" s="2"/>
      <c r="L17" s="36"/>
      <c r="M17" s="33"/>
      <c r="N17" s="3"/>
      <c r="O17" s="14"/>
    </row>
    <row r="18" spans="1:15" x14ac:dyDescent="0.25">
      <c r="A18" s="6">
        <v>12</v>
      </c>
      <c r="B18" s="4"/>
      <c r="C18" s="4"/>
      <c r="D18" s="4"/>
      <c r="E18" s="4"/>
      <c r="F18" s="4"/>
      <c r="G18" s="3"/>
      <c r="H18" s="3"/>
      <c r="I18" s="1">
        <f t="shared" si="0"/>
        <v>0</v>
      </c>
      <c r="J18" s="1">
        <f t="shared" si="1"/>
        <v>0</v>
      </c>
      <c r="K18" s="2"/>
      <c r="L18" s="36"/>
      <c r="M18" s="33"/>
      <c r="N18" s="3"/>
      <c r="O18" s="14"/>
    </row>
    <row r="19" spans="1:15" x14ac:dyDescent="0.25">
      <c r="A19" s="6">
        <v>13</v>
      </c>
      <c r="B19" s="4"/>
      <c r="C19" s="4"/>
      <c r="D19" s="4"/>
      <c r="E19" s="4"/>
      <c r="F19" s="4"/>
      <c r="G19" s="3"/>
      <c r="H19" s="3"/>
      <c r="I19" s="1">
        <f t="shared" si="0"/>
        <v>0</v>
      </c>
      <c r="J19" s="1">
        <f t="shared" si="1"/>
        <v>0</v>
      </c>
      <c r="K19" s="2"/>
      <c r="L19" s="36"/>
      <c r="M19" s="33"/>
      <c r="N19" s="3"/>
      <c r="O19" s="14"/>
    </row>
    <row r="20" spans="1:15" x14ac:dyDescent="0.25">
      <c r="A20" s="6">
        <v>14</v>
      </c>
      <c r="B20" s="4"/>
      <c r="C20" s="4"/>
      <c r="D20" s="4"/>
      <c r="E20" s="4"/>
      <c r="F20" s="4"/>
      <c r="G20" s="3"/>
      <c r="H20" s="3"/>
      <c r="I20" s="1">
        <f t="shared" si="0"/>
        <v>0</v>
      </c>
      <c r="J20" s="1">
        <f t="shared" si="1"/>
        <v>0</v>
      </c>
      <c r="K20" s="2"/>
      <c r="L20" s="36"/>
      <c r="M20" s="33"/>
      <c r="N20" s="3"/>
      <c r="O20" s="14"/>
    </row>
    <row r="21" spans="1:15" x14ac:dyDescent="0.25">
      <c r="A21" s="6">
        <v>15</v>
      </c>
      <c r="B21" s="4"/>
      <c r="C21" s="4"/>
      <c r="D21" s="4"/>
      <c r="E21" s="4"/>
      <c r="F21" s="4"/>
      <c r="G21" s="3"/>
      <c r="H21" s="3"/>
      <c r="I21" s="1">
        <f t="shared" si="0"/>
        <v>0</v>
      </c>
      <c r="J21" s="1">
        <f t="shared" si="1"/>
        <v>0</v>
      </c>
      <c r="K21" s="2"/>
      <c r="L21" s="36"/>
      <c r="M21" s="33"/>
      <c r="N21" s="3"/>
      <c r="O21" s="14"/>
    </row>
    <row r="22" spans="1:15" x14ac:dyDescent="0.25">
      <c r="A22" s="6">
        <v>16</v>
      </c>
      <c r="B22" s="4"/>
      <c r="C22" s="4"/>
      <c r="D22" s="4"/>
      <c r="E22" s="4"/>
      <c r="F22" s="4"/>
      <c r="G22" s="3"/>
      <c r="H22" s="3"/>
      <c r="I22" s="1">
        <f t="shared" si="0"/>
        <v>0</v>
      </c>
      <c r="J22" s="1">
        <f t="shared" si="1"/>
        <v>0</v>
      </c>
      <c r="K22" s="2"/>
      <c r="L22" s="36"/>
      <c r="M22" s="33"/>
      <c r="N22" s="3"/>
      <c r="O22" s="14"/>
    </row>
    <row r="23" spans="1:15" x14ac:dyDescent="0.25">
      <c r="A23" s="6">
        <v>17</v>
      </c>
      <c r="B23" s="4"/>
      <c r="C23" s="4"/>
      <c r="D23" s="4"/>
      <c r="E23" s="4"/>
      <c r="F23" s="4"/>
      <c r="G23" s="3"/>
      <c r="H23" s="3"/>
      <c r="I23" s="1">
        <f t="shared" si="0"/>
        <v>0</v>
      </c>
      <c r="J23" s="1">
        <f t="shared" si="1"/>
        <v>0</v>
      </c>
      <c r="K23" s="2"/>
      <c r="L23" s="36"/>
      <c r="M23" s="33"/>
      <c r="N23" s="3"/>
      <c r="O23" s="14"/>
    </row>
    <row r="24" spans="1:15" x14ac:dyDescent="0.25">
      <c r="A24" s="6">
        <v>18</v>
      </c>
      <c r="B24" s="4"/>
      <c r="C24" s="4"/>
      <c r="D24" s="4"/>
      <c r="E24" s="4"/>
      <c r="F24" s="4"/>
      <c r="G24" s="3"/>
      <c r="H24" s="3"/>
      <c r="I24" s="1">
        <f t="shared" si="0"/>
        <v>0</v>
      </c>
      <c r="J24" s="1">
        <f>I24*C24</f>
        <v>0</v>
      </c>
      <c r="K24" s="2"/>
      <c r="L24" s="36"/>
      <c r="M24" s="33"/>
      <c r="N24" s="3"/>
      <c r="O24" s="14"/>
    </row>
    <row r="25" spans="1:15" x14ac:dyDescent="0.25">
      <c r="A25" s="6">
        <v>19</v>
      </c>
      <c r="B25" s="4"/>
      <c r="C25" s="4"/>
      <c r="D25" s="4"/>
      <c r="E25" s="4"/>
      <c r="F25" s="4"/>
      <c r="G25" s="3"/>
      <c r="H25" s="3"/>
      <c r="I25" s="1">
        <f t="shared" si="0"/>
        <v>0</v>
      </c>
      <c r="J25" s="1">
        <f t="shared" si="1"/>
        <v>0</v>
      </c>
      <c r="K25" s="2"/>
      <c r="L25" s="36"/>
      <c r="M25" s="33"/>
      <c r="N25" s="3"/>
      <c r="O25" s="14"/>
    </row>
    <row r="26" spans="1:15" x14ac:dyDescent="0.25">
      <c r="A26" s="6">
        <v>20</v>
      </c>
      <c r="B26" s="4"/>
      <c r="C26" s="4"/>
      <c r="D26" s="4"/>
      <c r="E26" s="4"/>
      <c r="F26" s="4"/>
      <c r="G26" s="3"/>
      <c r="H26" s="3"/>
      <c r="I26" s="1">
        <f t="shared" si="0"/>
        <v>0</v>
      </c>
      <c r="J26" s="1">
        <f t="shared" si="1"/>
        <v>0</v>
      </c>
      <c r="K26" s="2"/>
      <c r="L26" s="36"/>
      <c r="M26" s="33"/>
      <c r="N26" s="3"/>
      <c r="O26" s="14"/>
    </row>
    <row r="27" spans="1:15" x14ac:dyDescent="0.25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4"/>
    </row>
    <row r="28" spans="1:15" ht="15.75" thickBot="1" x14ac:dyDescent="0.3">
      <c r="A28" s="39" t="s">
        <v>43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</row>
    <row r="29" spans="1:15" ht="15.75" thickBot="1" x14ac:dyDescent="0.3"/>
    <row r="30" spans="1:15" x14ac:dyDescent="0.25">
      <c r="A30" s="7"/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5" x14ac:dyDescent="0.25">
      <c r="A31" s="11"/>
      <c r="B31" s="12" t="s">
        <v>17</v>
      </c>
      <c r="C31" s="3"/>
      <c r="D31" s="3"/>
      <c r="E31" s="3"/>
      <c r="F31" s="3"/>
      <c r="G31" s="3"/>
      <c r="H31" s="3"/>
      <c r="I31" s="3"/>
      <c r="J31" s="3"/>
      <c r="K31" s="3"/>
      <c r="L31" s="14"/>
      <c r="M31" s="17"/>
    </row>
    <row r="32" spans="1:15" x14ac:dyDescent="0.25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14"/>
    </row>
    <row r="33" spans="1:12" ht="15.75" thickBot="1" x14ac:dyDescent="0.3">
      <c r="A33" s="11"/>
      <c r="B33" s="13" t="s">
        <v>4</v>
      </c>
      <c r="C33" s="13" t="s">
        <v>5</v>
      </c>
      <c r="D33" s="13" t="s">
        <v>18</v>
      </c>
      <c r="E33" s="13" t="s">
        <v>19</v>
      </c>
      <c r="F33" s="3"/>
      <c r="G33" s="13" t="s">
        <v>20</v>
      </c>
      <c r="H33" s="3"/>
      <c r="I33" s="3"/>
      <c r="J33" s="13" t="s">
        <v>21</v>
      </c>
      <c r="K33" s="13" t="s">
        <v>22</v>
      </c>
      <c r="L33" s="14"/>
    </row>
    <row r="34" spans="1:12" ht="15.75" thickTop="1" x14ac:dyDescent="0.25">
      <c r="A34" s="11"/>
      <c r="B34" s="16"/>
      <c r="C34" s="18"/>
      <c r="D34" s="16"/>
      <c r="E34" s="20"/>
      <c r="F34" s="3"/>
      <c r="G34" s="24">
        <f>2.42*C34*D34*E34/1000</f>
        <v>0</v>
      </c>
      <c r="H34" s="25" t="s">
        <v>23</v>
      </c>
      <c r="I34" s="3"/>
      <c r="J34" s="3" t="s">
        <v>24</v>
      </c>
      <c r="K34" s="19">
        <v>1.5880000000000001</v>
      </c>
      <c r="L34" s="14"/>
    </row>
    <row r="35" spans="1:12" x14ac:dyDescent="0.25">
      <c r="A35" s="11"/>
      <c r="B35" s="3"/>
      <c r="C35" s="3"/>
      <c r="D35" s="3"/>
      <c r="E35" s="3"/>
      <c r="F35" s="3"/>
      <c r="G35" s="26" t="e">
        <f>(G34/B34)*100</f>
        <v>#DIV/0!</v>
      </c>
      <c r="H35" s="27" t="s">
        <v>25</v>
      </c>
      <c r="I35" s="3"/>
      <c r="J35" s="3" t="s">
        <v>26</v>
      </c>
      <c r="K35" s="19">
        <v>0.99890000000000001</v>
      </c>
      <c r="L35" s="14"/>
    </row>
    <row r="36" spans="1:12" ht="15.75" thickBot="1" x14ac:dyDescent="0.3">
      <c r="A36" s="11"/>
      <c r="B36" s="3"/>
      <c r="C36" s="3"/>
      <c r="D36" s="3"/>
      <c r="E36" s="3"/>
      <c r="F36" s="3"/>
      <c r="G36" s="28"/>
      <c r="H36" s="29"/>
      <c r="I36" s="3"/>
      <c r="J36" s="3" t="s">
        <v>27</v>
      </c>
      <c r="K36" s="19">
        <v>0.62819999999999998</v>
      </c>
      <c r="L36" s="14"/>
    </row>
    <row r="37" spans="1:12" ht="15.75" thickTop="1" x14ac:dyDescent="0.25">
      <c r="A37" s="11"/>
      <c r="B37" s="3"/>
      <c r="C37" s="3"/>
      <c r="D37" s="3"/>
      <c r="E37" s="3"/>
      <c r="F37" s="3"/>
      <c r="G37" s="3"/>
      <c r="H37" s="3"/>
      <c r="I37" s="3"/>
      <c r="J37" s="3" t="s">
        <v>28</v>
      </c>
      <c r="K37" s="19">
        <v>0.39510000000000001</v>
      </c>
      <c r="L37" s="14"/>
    </row>
    <row r="38" spans="1:12" x14ac:dyDescent="0.25">
      <c r="A38" s="11"/>
      <c r="B38" s="3"/>
      <c r="C38" s="3"/>
      <c r="D38" s="3"/>
      <c r="E38" s="3"/>
      <c r="F38" s="3"/>
      <c r="G38" s="3"/>
      <c r="H38" s="3"/>
      <c r="I38" s="3"/>
      <c r="J38" s="3" t="s">
        <v>29</v>
      </c>
      <c r="K38" s="19">
        <v>0.2485</v>
      </c>
      <c r="L38" s="14"/>
    </row>
    <row r="39" spans="1:12" x14ac:dyDescent="0.25">
      <c r="A39" s="11"/>
      <c r="B39" s="3"/>
      <c r="C39" s="3"/>
      <c r="D39" s="3"/>
      <c r="E39" s="3"/>
      <c r="F39" s="3"/>
      <c r="G39" s="3"/>
      <c r="H39" s="3"/>
      <c r="I39" s="3"/>
      <c r="J39" s="3" t="s">
        <v>30</v>
      </c>
      <c r="K39" s="19">
        <v>0.19700000000000001</v>
      </c>
      <c r="L39" s="14"/>
    </row>
    <row r="40" spans="1:12" x14ac:dyDescent="0.25">
      <c r="A40" s="11"/>
      <c r="B40" s="21" t="s">
        <v>39</v>
      </c>
      <c r="C40" s="3"/>
      <c r="D40" s="3"/>
      <c r="E40" s="3"/>
      <c r="F40" s="3"/>
      <c r="G40" s="3"/>
      <c r="H40" s="3"/>
      <c r="I40" s="3"/>
      <c r="J40" s="3" t="s">
        <v>31</v>
      </c>
      <c r="K40" s="19">
        <v>0.15629999999999999</v>
      </c>
      <c r="L40" s="14"/>
    </row>
    <row r="41" spans="1:12" x14ac:dyDescent="0.25">
      <c r="A41" s="11"/>
      <c r="B41" s="22" t="s">
        <v>40</v>
      </c>
      <c r="C41" s="3"/>
      <c r="D41" s="3"/>
      <c r="E41" s="3"/>
      <c r="F41" s="3"/>
      <c r="G41" s="3"/>
      <c r="H41" s="3"/>
      <c r="I41" s="3"/>
      <c r="J41" s="3" t="s">
        <v>32</v>
      </c>
      <c r="K41" s="19">
        <v>0.1239</v>
      </c>
      <c r="L41" s="14"/>
    </row>
    <row r="42" spans="1:12" x14ac:dyDescent="0.25">
      <c r="A42" s="11"/>
      <c r="B42" s="23" t="s">
        <v>42</v>
      </c>
      <c r="C42" s="3"/>
      <c r="D42" s="3"/>
      <c r="E42" s="3"/>
      <c r="F42" s="3"/>
      <c r="G42" s="3"/>
      <c r="H42" s="3"/>
      <c r="I42" s="3"/>
      <c r="J42" s="3" t="s">
        <v>33</v>
      </c>
      <c r="K42" s="19">
        <v>9.8269999999999996E-2</v>
      </c>
      <c r="L42" s="14"/>
    </row>
    <row r="43" spans="1:12" x14ac:dyDescent="0.25">
      <c r="A43" s="11"/>
      <c r="B43" s="23" t="s">
        <v>41</v>
      </c>
      <c r="C43" s="3"/>
      <c r="D43" s="3"/>
      <c r="E43" s="3"/>
      <c r="F43" s="3"/>
      <c r="G43" s="3"/>
      <c r="H43" s="3"/>
      <c r="I43" s="3"/>
      <c r="J43" s="3" t="s">
        <v>34</v>
      </c>
      <c r="K43" s="19">
        <v>7.7929999999999999E-2</v>
      </c>
      <c r="L43" s="14"/>
    </row>
    <row r="44" spans="1:12" x14ac:dyDescent="0.25">
      <c r="A44" s="11"/>
      <c r="B44" s="30"/>
      <c r="C44" s="3"/>
      <c r="D44" s="3"/>
      <c r="E44" s="3"/>
      <c r="F44" s="3"/>
      <c r="G44" s="3"/>
      <c r="H44" s="3"/>
      <c r="I44" s="3"/>
      <c r="J44" s="3" t="s">
        <v>35</v>
      </c>
      <c r="K44" s="19">
        <v>6.1800000000000001E-2</v>
      </c>
      <c r="L44" s="14"/>
    </row>
    <row r="45" spans="1:12" x14ac:dyDescent="0.25">
      <c r="A45" s="11"/>
      <c r="B45" s="3"/>
      <c r="C45" s="3"/>
      <c r="D45" s="3"/>
      <c r="E45" s="3"/>
      <c r="F45" s="3"/>
      <c r="G45" s="3"/>
      <c r="H45" s="3"/>
      <c r="I45" s="3"/>
      <c r="J45" s="3" t="s">
        <v>36</v>
      </c>
      <c r="K45" s="19">
        <v>4.9009999999999998E-2</v>
      </c>
      <c r="L45" s="14"/>
    </row>
    <row r="46" spans="1:12" x14ac:dyDescent="0.25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14"/>
    </row>
    <row r="47" spans="1:12" ht="15.75" thickBot="1" x14ac:dyDescent="0.3">
      <c r="A47" s="42" t="s">
        <v>44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</row>
  </sheetData>
  <sheetProtection password="C4D2" sheet="1" objects="1" scenarios="1" selectLockedCells="1"/>
  <mergeCells count="2">
    <mergeCell ref="A28:O28"/>
    <mergeCell ref="A47:L47"/>
  </mergeCells>
  <pageMargins left="0.7" right="0.7" top="0.75" bottom="0.75" header="0.3" footer="0.3"/>
  <pageSetup orientation="portrait" r:id="rId1"/>
  <ignoredErrors>
    <ignoredError sqref="J42:J45" twoDigitTextYear="1"/>
    <ignoredError sqref="G3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Rob Wilson</cp:lastModifiedBy>
  <dcterms:created xsi:type="dcterms:W3CDTF">2014-10-28T16:47:57Z</dcterms:created>
  <dcterms:modified xsi:type="dcterms:W3CDTF">2018-04-04T11:23:23Z</dcterms:modified>
</cp:coreProperties>
</file>